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2c6885b8cc80e9/ドキュメント/"/>
    </mc:Choice>
  </mc:AlternateContent>
  <xr:revisionPtr revIDLastSave="54" documentId="8_{D512E2F8-1CF4-4ED4-B3D2-5EF1637B23F4}" xr6:coauthVersionLast="47" xr6:coauthVersionMax="47" xr10:uidLastSave="{59B69330-5840-418A-92DF-F891E47D01BA}"/>
  <bookViews>
    <workbookView xWindow="33675" yWindow="3300" windowWidth="29130" windowHeight="15615" xr2:uid="{454F73DE-5081-466F-8C6C-61D8402FDD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E4" i="1"/>
  <c r="F4" i="1"/>
  <c r="G4" i="1"/>
  <c r="H4" i="1"/>
  <c r="I4" i="1"/>
  <c r="E5" i="1"/>
  <c r="F5" i="1"/>
  <c r="G5" i="1"/>
  <c r="H5" i="1"/>
  <c r="I5" i="1"/>
  <c r="E6" i="1"/>
  <c r="F6" i="1"/>
  <c r="G6" i="1"/>
  <c r="H6" i="1"/>
  <c r="I6" i="1"/>
  <c r="E7" i="1"/>
  <c r="F7" i="1"/>
  <c r="G7" i="1"/>
  <c r="H7" i="1"/>
  <c r="I7" i="1"/>
  <c r="I3" i="1"/>
  <c r="H3" i="1"/>
  <c r="G3" i="1"/>
  <c r="F3" i="1"/>
  <c r="E3" i="1"/>
  <c r="J7" i="1" l="1"/>
  <c r="J5" i="1"/>
  <c r="J6" i="1"/>
  <c r="J3" i="1"/>
  <c r="J4" i="1"/>
</calcChain>
</file>

<file path=xl/sharedStrings.xml><?xml version="1.0" encoding="utf-8"?>
<sst xmlns="http://schemas.openxmlformats.org/spreadsheetml/2006/main" count="20" uniqueCount="17">
  <si>
    <t>旅費交通費</t>
    <rPh sb="0" eb="2">
      <t>リョヒ</t>
    </rPh>
    <rPh sb="2" eb="5">
      <t>コウツウヒ</t>
    </rPh>
    <phoneticPr fontId="2"/>
  </si>
  <si>
    <t>車両費</t>
    <rPh sb="0" eb="3">
      <t>シャリョウヒ</t>
    </rPh>
    <phoneticPr fontId="2"/>
  </si>
  <si>
    <t>水道光熱費</t>
    <rPh sb="0" eb="5">
      <t>スイドウコウネツヒ</t>
    </rPh>
    <phoneticPr fontId="2"/>
  </si>
  <si>
    <t>通信費</t>
    <rPh sb="0" eb="3">
      <t>ツウシンヒ</t>
    </rPh>
    <phoneticPr fontId="2"/>
  </si>
  <si>
    <t>ＥＴＣ</t>
  </si>
  <si>
    <t>アマゾン</t>
  </si>
  <si>
    <t>昭和シェル</t>
    <rPh sb="0" eb="2">
      <t>ショウワ</t>
    </rPh>
    <phoneticPr fontId="2"/>
  </si>
  <si>
    <t>中部電力</t>
    <rPh sb="0" eb="2">
      <t>チュウブ</t>
    </rPh>
    <rPh sb="2" eb="4">
      <t>デンリョク</t>
    </rPh>
    <phoneticPr fontId="2"/>
  </si>
  <si>
    <t>ドコモ</t>
  </si>
  <si>
    <t>新聞図書費</t>
    <rPh sb="0" eb="5">
      <t>シンブントショヒ</t>
    </rPh>
    <phoneticPr fontId="2"/>
  </si>
  <si>
    <t>アマゾン</t>
    <phoneticPr fontId="2"/>
  </si>
  <si>
    <t>日付</t>
    <rPh sb="0" eb="2">
      <t>ヒヅケ</t>
    </rPh>
    <phoneticPr fontId="2"/>
  </si>
  <si>
    <t>科目推測</t>
    <rPh sb="0" eb="2">
      <t>カモク</t>
    </rPh>
    <rPh sb="2" eb="4">
      <t>スイソク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</si>
  <si>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</si>
  <si>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</si>
  <si>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ＥＴＣ　中部地区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</si>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</sst>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50A4-D03F-4EF7-B665-9C7A862526FA}">
  <dimension ref="A1:J8"/>
  <sheetViews>
    <sheetView tabSelected="1" workbookViewId="0">
      <selection activeCell="B3" sqref="B3"/>
    </sheetView>
  </sheetViews>
  <sheetFormatPr defaultRowHeight="18" x14ac:dyDescent="0.55000000000000004"/>
  <cols>
    <col min="1" max="2" width="11.33203125" customWidth="1"/>
    <col min="3" max="3" width="9.83203125" customWidth="1"/>
    <col min="4" max="4" width="17.25" bestFit="1" customWidth="1"/>
    <col min="5" max="9" width="11.33203125" style="1" customWidth="1"/>
  </cols>
  <sheetData>
    <row r="1" spans="1:10" x14ac:dyDescent="0.55000000000000004">
      <c r="A1" s="9"/>
      <c r="B1" s="9"/>
      <c r="C1" s="9"/>
      <c r="D1" s="9"/>
      <c r="E1" s="4" t="s">
        <v>4</v>
      </c>
      <c r="F1" s="4" t="s">
        <v>6</v>
      </c>
      <c r="G1" s="4" t="s">
        <v>7</v>
      </c>
      <c r="H1" s="4" t="s">
        <v>8</v>
      </c>
      <c r="I1" s="4" t="s">
        <v>10</v>
      </c>
      <c r="J1" s="9"/>
    </row>
    <row r="2" spans="1:10" x14ac:dyDescent="0.55000000000000004">
      <c r="A2" s="8" t="s">
        <v>11</v>
      </c>
      <c r="B2" s="8" t="s">
        <v>12</v>
      </c>
      <c r="C2" s="8" t="s">
        <v>13</v>
      </c>
      <c r="D2" s="8" t="s">
        <v>14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9</v>
      </c>
      <c r="J2" s="10" t="s">
        <v>16</v>
      </c>
    </row>
    <row r="3" spans="1:10" x14ac:dyDescent="0.55000000000000004">
      <c r="A3" s="5">
        <v>44683</v>
      </c>
      <c r="B3" s="3" t="str">
        <f>INDEX($E$2:$I$2,MATCH(1,E3:I3,0))</f>
        <v>旅費交通費</v>
      </c>
      <c r="C3" s="3">
        <v>750</v>
      </c>
      <c r="D3" s="6" t="s">
        <v>15</v>
      </c>
      <c r="E3" s="3">
        <f t="shared" ref="E3:I7" si="0">COUNTIFS($D3,"*"&amp;E$1&amp;"*")</f>
        <v>1</v>
      </c>
      <c r="F3" s="3">
        <f t="shared" si="0"/>
        <v>0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>SUM(E3:I3)</f>
        <v>1</v>
      </c>
    </row>
    <row r="4" spans="1:10" x14ac:dyDescent="0.55000000000000004">
      <c r="A4" s="5">
        <v>44687</v>
      </c>
      <c r="B4" s="3" t="str">
        <f t="shared" ref="B4:B7" si="1">INDEX($E$2:$I$2,MATCH(1,E4:I4,0))</f>
        <v>車両費</v>
      </c>
      <c r="C4" s="7">
        <v>4177</v>
      </c>
      <c r="D4" s="6" t="s">
        <v>6</v>
      </c>
      <c r="E4" s="3">
        <f t="shared" si="0"/>
        <v>0</v>
      </c>
      <c r="F4" s="3">
        <f t="shared" si="0"/>
        <v>1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ref="J4:J7" si="2">SUM(E4:I4)</f>
        <v>1</v>
      </c>
    </row>
    <row r="5" spans="1:10" x14ac:dyDescent="0.55000000000000004">
      <c r="A5" s="5">
        <v>44687</v>
      </c>
      <c r="B5" s="3" t="str">
        <f t="shared" si="1"/>
        <v>水道光熱費</v>
      </c>
      <c r="C5" s="7">
        <v>1700</v>
      </c>
      <c r="D5" s="6" t="s">
        <v>7</v>
      </c>
      <c r="E5" s="3">
        <f t="shared" si="0"/>
        <v>0</v>
      </c>
      <c r="F5" s="3">
        <f t="shared" si="0"/>
        <v>0</v>
      </c>
      <c r="G5" s="3">
        <f t="shared" si="0"/>
        <v>1</v>
      </c>
      <c r="H5" s="3">
        <f t="shared" si="0"/>
        <v>0</v>
      </c>
      <c r="I5" s="3">
        <f t="shared" si="0"/>
        <v>0</v>
      </c>
      <c r="J5" s="3">
        <f t="shared" si="2"/>
        <v>1</v>
      </c>
    </row>
    <row r="6" spans="1:10" x14ac:dyDescent="0.55000000000000004">
      <c r="A6" s="5">
        <v>44687</v>
      </c>
      <c r="B6" s="3" t="str">
        <f t="shared" si="1"/>
        <v>通信費</v>
      </c>
      <c r="C6" s="7">
        <v>320</v>
      </c>
      <c r="D6" s="6" t="s">
        <v>8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1</v>
      </c>
      <c r="I6" s="3">
        <f t="shared" si="0"/>
        <v>0</v>
      </c>
      <c r="J6" s="3">
        <f t="shared" si="2"/>
        <v>1</v>
      </c>
    </row>
    <row r="7" spans="1:10" x14ac:dyDescent="0.55000000000000004">
      <c r="A7" s="5">
        <v>44688</v>
      </c>
      <c r="B7" s="3" t="str">
        <f t="shared" si="1"/>
        <v>新聞図書費</v>
      </c>
      <c r="C7" s="7">
        <v>750</v>
      </c>
      <c r="D7" s="6" t="s">
        <v>5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1</v>
      </c>
      <c r="J7" s="3">
        <f t="shared" si="2"/>
        <v>1</v>
      </c>
    </row>
    <row r="8" spans="1:10" x14ac:dyDescent="0.55000000000000004">
      <c r="C8" s="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児島 泰洋</cp:lastModifiedBy>
  <dcterms:created xsi:type="dcterms:W3CDTF">2022-07-22T11:31:55Z</dcterms:created>
  <dcterms:modified xsi:type="dcterms:W3CDTF">2022-07-24T06:14:47Z</dcterms:modified>
</cp:coreProperties>
</file>